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D:\022024\"/>
    </mc:Choice>
  </mc:AlternateContent>
  <xr:revisionPtr revIDLastSave="0" documentId="13_ncr:1_{6864FE33-1823-4AEF-96B1-58954B07F9B8}" xr6:coauthVersionLast="47" xr6:coauthVersionMax="47" xr10:uidLastSave="{00000000-0000-0000-0000-000000000000}"/>
  <bookViews>
    <workbookView xWindow="-120" yWindow="-120" windowWidth="29040" windowHeight="15720" tabRatio="782" activeTab="11" xr2:uid="{00000000-000D-0000-FFFF-FFFF00000000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H151" i="1"/>
  <c r="H150" i="1"/>
  <c r="H137" i="1"/>
  <c r="H131" i="1"/>
  <c r="H130" i="1"/>
  <c r="H129" i="1"/>
  <c r="H128" i="1"/>
  <c r="H120" i="1"/>
  <c r="I120" i="1" s="1"/>
  <c r="H115" i="1"/>
  <c r="H114" i="1"/>
  <c r="H113" i="1"/>
  <c r="H112" i="1"/>
  <c r="H111" i="1"/>
  <c r="H110" i="1"/>
  <c r="H109" i="1"/>
  <c r="I109" i="1" s="1"/>
  <c r="H108" i="1"/>
  <c r="H107" i="1"/>
  <c r="I107" i="1" s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5" i="1"/>
  <c r="H84" i="1"/>
  <c r="H83" i="1"/>
  <c r="H82" i="1"/>
  <c r="H81" i="1"/>
  <c r="H80" i="1"/>
  <c r="H79" i="1"/>
  <c r="H77" i="1"/>
  <c r="H73" i="1"/>
  <c r="H65" i="1"/>
  <c r="H63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I63" i="1"/>
  <c r="F30" i="3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G152" i="1"/>
  <c r="F152" i="1"/>
  <c r="E152" i="1"/>
  <c r="D152" i="1"/>
  <c r="C152" i="1"/>
  <c r="I151" i="1"/>
  <c r="I150" i="1"/>
  <c r="H149" i="1"/>
  <c r="G148" i="1"/>
  <c r="F148" i="1"/>
  <c r="E148" i="1"/>
  <c r="D148" i="1"/>
  <c r="C148" i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G140" i="1"/>
  <c r="F140" i="1"/>
  <c r="E140" i="1"/>
  <c r="D140" i="1"/>
  <c r="C140" i="1"/>
  <c r="H139" i="1"/>
  <c r="I139" i="1" s="1"/>
  <c r="H138" i="1"/>
  <c r="I138" i="1" s="1"/>
  <c r="I137" i="1"/>
  <c r="G136" i="1"/>
  <c r="F136" i="1"/>
  <c r="E136" i="1"/>
  <c r="D136" i="1"/>
  <c r="C136" i="1"/>
  <c r="H135" i="1"/>
  <c r="I135" i="1" s="1"/>
  <c r="H134" i="1"/>
  <c r="I134" i="1" s="1"/>
  <c r="H133" i="1"/>
  <c r="I133" i="1" s="1"/>
  <c r="H132" i="1"/>
  <c r="I132" i="1" s="1"/>
  <c r="I131" i="1"/>
  <c r="I130" i="1"/>
  <c r="I129" i="1"/>
  <c r="I127" i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I115" i="1"/>
  <c r="I114" i="1"/>
  <c r="I113" i="1"/>
  <c r="I112" i="1"/>
  <c r="I111" i="1"/>
  <c r="I110" i="1"/>
  <c r="I108" i="1"/>
  <c r="G106" i="1"/>
  <c r="F106" i="1"/>
  <c r="E106" i="1"/>
  <c r="D106" i="1"/>
  <c r="C106" i="1"/>
  <c r="I105" i="1"/>
  <c r="I104" i="1"/>
  <c r="I103" i="1"/>
  <c r="I102" i="1"/>
  <c r="I101" i="1"/>
  <c r="I100" i="1"/>
  <c r="I99" i="1"/>
  <c r="I98" i="1"/>
  <c r="I97" i="1"/>
  <c r="G96" i="1"/>
  <c r="F96" i="1"/>
  <c r="E96" i="1"/>
  <c r="D96" i="1"/>
  <c r="C96" i="1"/>
  <c r="I95" i="1"/>
  <c r="I94" i="1"/>
  <c r="I93" i="1"/>
  <c r="I92" i="1"/>
  <c r="I91" i="1"/>
  <c r="I90" i="1"/>
  <c r="I89" i="1"/>
  <c r="G88" i="1"/>
  <c r="F88" i="1"/>
  <c r="E88" i="1"/>
  <c r="D88" i="1"/>
  <c r="C88" i="1"/>
  <c r="I85" i="1"/>
  <c r="I84" i="1"/>
  <c r="I83" i="1"/>
  <c r="I82" i="1"/>
  <c r="I81" i="1"/>
  <c r="I80" i="1"/>
  <c r="I79" i="1"/>
  <c r="I77" i="1"/>
  <c r="H76" i="1"/>
  <c r="I76" i="1" s="1"/>
  <c r="H75" i="1"/>
  <c r="I75" i="1" s="1"/>
  <c r="I73" i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I65" i="1"/>
  <c r="H64" i="1"/>
  <c r="I61" i="1"/>
  <c r="I60" i="1"/>
  <c r="I59" i="1"/>
  <c r="I58" i="1"/>
  <c r="I57" i="1"/>
  <c r="I56" i="1"/>
  <c r="I55" i="1"/>
  <c r="I54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I153" i="1"/>
  <c r="I152" i="1" s="1"/>
  <c r="I136" i="1"/>
  <c r="H136" i="1"/>
  <c r="H126" i="1"/>
  <c r="I128" i="1"/>
  <c r="I126" i="1" s="1"/>
  <c r="G87" i="1"/>
  <c r="H62" i="1"/>
  <c r="H52" i="1"/>
  <c r="C13" i="1"/>
  <c r="H32" i="1"/>
  <c r="I64" i="1"/>
  <c r="I62" i="1" s="1"/>
  <c r="I22" i="1"/>
  <c r="E87" i="1"/>
  <c r="H88" i="1"/>
  <c r="D87" i="1"/>
  <c r="H148" i="1"/>
  <c r="H74" i="1"/>
  <c r="H22" i="1"/>
  <c r="F87" i="1"/>
  <c r="I88" i="1"/>
  <c r="I53" i="1"/>
  <c r="I52" i="1" s="1"/>
  <c r="I66" i="1"/>
  <c r="I78" i="1"/>
  <c r="H140" i="1"/>
  <c r="I74" i="1"/>
  <c r="C87" i="1"/>
  <c r="H106" i="1"/>
  <c r="I141" i="1"/>
  <c r="I140" i="1" s="1"/>
  <c r="I106" i="1"/>
  <c r="I96" i="1"/>
  <c r="I116" i="1"/>
  <c r="H116" i="1"/>
  <c r="I149" i="1"/>
  <c r="I148" i="1" s="1"/>
  <c r="H96" i="1"/>
  <c r="H78" i="1"/>
  <c r="H66" i="1"/>
  <c r="I42" i="1"/>
  <c r="H42" i="1"/>
  <c r="I3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G161" i="1" l="1"/>
  <c r="E161" i="1"/>
  <c r="C161" i="1"/>
  <c r="I87" i="1"/>
  <c r="F161" i="1"/>
  <c r="D161" i="1"/>
  <c r="H87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<sst xmlns="http://schemas.openxmlformats.org/spreadsheetml/2006/main" count="328" uniqueCount="176">
  <si>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</si>
  <si>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</si>
  <si>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</si>
  <si>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</si>
  <si>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</si>
  <si>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</si>
  <si>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</si>
  <si>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</si>
  <si>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</si>
  <si>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</si>
  <si>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</si>
  <si>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</si>
  <si>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</si>
  <si>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</si>
  <si>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</si>
  <si>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</si>
  <si>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</si>
  <si>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</si>
  <si>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</si>
  <si>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</si>
  <si>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</si>
  <si>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</si>
  <si>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</si>
  <si>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</si>
  <si>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</si>
  <si>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</si>
  <si>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</si>
  <si>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</si>
  <si>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</si>
  <si>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</si>
  <si>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</si>
  <si>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</si>
  <si>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</si>
  <si>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</si>
  <si>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</si>
  <si>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</si>
  <si>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</si>
  <si>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</si>
  <si>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</si>
  <si>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</si>
  <si>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</si>
  <si>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</si>
  <si>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</si>
  <si>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</si>
  <si>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</si>
  <si>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</si>
  <si>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</si>
  <si>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</si>
  <si>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</si>
  <si>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</si>
  <si>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</si>
  <si>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</si>
  <si>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</si>
  <si>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</si>
  <si>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</si>
  <si>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</si>
  <si>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</si>
  <si>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</si>
  <si>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</si>
  <si>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</si>
  <si>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</si>
  <si>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</si>
  <si>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</si>
  <si>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</si>
  <si>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</si>
  <si>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</si>
  <si>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</si>
  <si>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</si>
  <si>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</si>
  <si>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</si>
  <si>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</si>
  <si>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</si>
  <si>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</si>
  <si>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</si>
  <si>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</si>
  <si>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</si>
  <si>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</si>
  <si>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</si>
  <si>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</si>
  <si>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</si>
  <si>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</si>
  <si>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</si>
  <si>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</si>
  <si>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</si>
  <si>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</si>
  <si>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</si>
  <si>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</si>
  <si>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</si>
  <si>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</si>
  <si>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</si>
  <si>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</si>
  <si>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</si>
  <si>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</si>
  <si>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</si>
  <si>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</si>
  <si>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</si>
  <si>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</si>
  <si>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</si>
  <si>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</si>
  <si>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</si>
  <si>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</si>
  <si>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</si>
  <si>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</si>
  <si>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</si>
  <si>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</si>
  <si>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</si>
  <si>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</si>
  <si>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</si>
  <si>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</si>
  <si>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</si>
  <si>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</si>
  <si>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</si>
  <si>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</si>
  <si>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</si>
  <si>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</si>
  <si>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</si>
  <si>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</si>
  <si>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</si>
  <si>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</si>
  <si>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</si>
  <si>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</si>
  <si>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</si>
  <si>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</si>
  <si>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</si>
  <si>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</si>
  <si>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</si>
  <si>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</si>
  <si>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</si>
  <si>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</si>
  <si>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</si>
  <si>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</si>
  <si>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</si>
  <si>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</si>
  <si>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</si>
  <si>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</si>
  <si>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</si>
  <si>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</si>
  <si>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</si>
  <si>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</si>
  <si>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</si>
  <si>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</si>
  <si>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</si>
  <si>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</si>
  <si>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</si>
  <si>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</si>
  <si>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</si>
  <si>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</si>
  <si>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</si>
  <si>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</si>
  <si>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</si>
  <si>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</si>
  <si>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</si>
  <si>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</si>
  <si>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</si>
  <si>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</si>
  <si>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</si>
  <si>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</si>
  <si>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</si>
  <si>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</si>
  <si>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</si>
  <si>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</si>
  <si>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</si>
  <si>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</si>
  <si>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</si>
  <si>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</si>
  <si>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</si>
  <si>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</si>
  <si>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</si>
  <si>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MUNICIPIO DE ACAMBARO, GTO.</t>
  </si>
  <si>
    <t xml:space="preserve"> DEL 01 DE ENERO DEL 2024 AL 30 DE JUNIO DEL 2024</t>
  </si>
  <si>
    <t>NO APLICA (no tiene deuda publica)</t>
  </si>
  <si>
    <t>NO APLICA (solo para entidades federativas)</t>
  </si>
  <si>
    <t xml:space="preserve">NO APLICA( poblacion total del municipio 108697 INEGI ) </t>
  </si>
  <si>
    <t>NO APLICA (no se tiene financiamiento y obligaciones por un monto mayor a diez millones de pesos)</t>
  </si>
  <si>
    <t xml:space="preserve">NO APLICA ( no se tienen financiamiento y obligaciones a corto plazo) </t>
  </si>
  <si>
    <t>NO APLICA ( por que no se tiene convenio de deuda garantizada)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</si>
</sst>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4" fontId="20" fillId="0" borderId="2" xfId="0" applyNumberFormat="1" applyFont="1" applyBorder="1" applyAlignment="1">
      <alignment vertical="center" wrapText="1"/>
    </xf>
    <xf numFmtId="0" fontId="20" fillId="0" borderId="0" xfId="0" applyFont="1"/>
    <xf numFmtId="4" fontId="20" fillId="0" borderId="2" xfId="0" applyNumberFormat="1" applyFont="1" applyBorder="1" applyAlignment="1" applyProtection="1">
      <alignment horizontal="right" vertical="top"/>
      <protection locked="0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3" xfId="2" xr:uid="{00000000-0005-0000-0000-000006000000}"/>
    <cellStyle name="Normal 3 3" xfId="5" xr:uid="{00000000-0005-0000-0000-000007000000}"/>
    <cellStyle name="Normal 4" xfId="6" xr:uid="{00000000-0005-0000-0000-000008000000}"/>
    <cellStyle name="Porcentu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>
      <selection sqref="A1:D15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2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showGridLines="0" workbookViewId="0">
      <selection activeCell="C26" sqref="C26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1" t="str">
        <f>'Notas de Disciplina Financiera'!A1</f>
        <v>MUNICIPIO DE ACAMBARO, GTO.</v>
      </c>
      <c r="C1" s="91"/>
      <c r="D1" s="91"/>
      <c r="E1" s="41" t="s">
        <v>0</v>
      </c>
      <c r="F1" s="42">
        <f>'Notas de Disciplina Financiera'!D1</f>
        <v>2024</v>
      </c>
    </row>
    <row r="2" spans="1:6" x14ac:dyDescent="0.2">
      <c r="B2" s="91" t="s">
        <v>1</v>
      </c>
      <c r="C2" s="91"/>
      <c r="D2" s="91"/>
      <c r="E2" s="41" t="s">
        <v>2</v>
      </c>
      <c r="F2" s="42" t="str">
        <f>'Notas de Disciplina Financiera'!D2</f>
        <v>Trimestral</v>
      </c>
    </row>
    <row r="3" spans="1:6" x14ac:dyDescent="0.2">
      <c r="B3" s="91" t="str">
        <f>'Notas de Disciplina Financiera'!A3</f>
        <v xml:space="preserve"> DEL 01 DE ENERO DEL 2024 AL 30 DE JUNIO DEL 2024</v>
      </c>
      <c r="C3" s="91"/>
      <c r="D3" s="91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1" spans="1:6" ht="12" x14ac:dyDescent="0.2">
      <c r="C11" s="89" t="s">
        <v>170</v>
      </c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7"/>
  <sheetViews>
    <sheetView showGridLines="0" topLeftCell="A10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2"/>
  <sheetViews>
    <sheetView showGridLines="0" zoomScaleNormal="100" workbookViewId="0">
      <selection activeCell="B1" sqref="B1:D1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69.1640625" style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91" t="str">
        <f>'Notas de Disciplina Financiera'!A1</f>
        <v>MUNICIPIO DE ACAMBARO, GTO.</v>
      </c>
      <c r="C1" s="91"/>
      <c r="D1" s="91"/>
      <c r="E1" s="41" t="s">
        <v>0</v>
      </c>
      <c r="F1" s="42">
        <f>'Notas de Disciplina Financiera'!D1</f>
        <v>2024</v>
      </c>
    </row>
    <row r="2" spans="1:9" x14ac:dyDescent="0.2">
      <c r="B2" s="91" t="s">
        <v>1</v>
      </c>
      <c r="C2" s="91"/>
      <c r="D2" s="91"/>
      <c r="E2" s="41" t="s">
        <v>2</v>
      </c>
      <c r="F2" s="42" t="str">
        <f>'Notas de Disciplina Financiera'!D2</f>
        <v>Trimestral</v>
      </c>
    </row>
    <row r="3" spans="1:9" x14ac:dyDescent="0.2">
      <c r="B3" s="91" t="str">
        <f>'Notas de Disciplina Financiera'!A3</f>
        <v xml:space="preserve"> DEL 01 DE ENERO DEL 2024 AL 30 DE JUNIO DEL 2024</v>
      </c>
      <c r="C3" s="91"/>
      <c r="D3" s="91"/>
      <c r="E3" s="41" t="s">
        <v>4</v>
      </c>
      <c r="F3" s="42">
        <f>'Notas de Disciplina Financiera'!D3</f>
        <v>2</v>
      </c>
    </row>
    <row r="5" spans="1:9" x14ac:dyDescent="0.2">
      <c r="B5" s="44" t="s">
        <v>31</v>
      </c>
    </row>
    <row r="6" spans="1:9" x14ac:dyDescent="0.2">
      <c r="B6" s="97" t="str">
        <f>B1</f>
        <v>MUNICIPIO DE ACAMBARO, GTO.</v>
      </c>
      <c r="C6" s="97"/>
      <c r="D6" s="97"/>
      <c r="E6" s="97"/>
      <c r="F6" s="97"/>
      <c r="G6" s="97"/>
      <c r="H6" s="97"/>
      <c r="I6" s="97"/>
    </row>
    <row r="7" spans="1:9" x14ac:dyDescent="0.2">
      <c r="B7" s="92" t="s">
        <v>32</v>
      </c>
      <c r="C7" s="92"/>
      <c r="D7" s="92"/>
      <c r="E7" s="92"/>
      <c r="F7" s="92"/>
      <c r="G7" s="92"/>
      <c r="H7" s="92"/>
      <c r="I7" s="92"/>
    </row>
    <row r="8" spans="1:9" x14ac:dyDescent="0.2">
      <c r="B8" s="92" t="s">
        <v>33</v>
      </c>
      <c r="C8" s="92"/>
      <c r="D8" s="92"/>
      <c r="E8" s="92"/>
      <c r="F8" s="92"/>
      <c r="G8" s="92"/>
      <c r="H8" s="92"/>
      <c r="I8" s="92"/>
    </row>
    <row r="9" spans="1:9" x14ac:dyDescent="0.2">
      <c r="B9" s="92" t="str">
        <f>B3</f>
        <v xml:space="preserve"> DEL 01 DE ENERO DEL 2024 AL 30 DE JUNIO DEL 2024</v>
      </c>
      <c r="C9" s="92"/>
      <c r="D9" s="92"/>
      <c r="E9" s="92"/>
      <c r="F9" s="92"/>
      <c r="G9" s="92"/>
      <c r="H9" s="92"/>
      <c r="I9" s="92"/>
    </row>
    <row r="10" spans="1:9" x14ac:dyDescent="0.2">
      <c r="B10" s="93" t="s">
        <v>34</v>
      </c>
      <c r="C10" s="93"/>
      <c r="D10" s="93"/>
      <c r="E10" s="93"/>
      <c r="F10" s="93"/>
      <c r="G10" s="93"/>
      <c r="H10" s="93"/>
      <c r="I10" s="93"/>
    </row>
    <row r="11" spans="1:9" x14ac:dyDescent="0.2">
      <c r="B11" s="9"/>
      <c r="C11" s="9"/>
      <c r="D11" s="94" t="s">
        <v>35</v>
      </c>
      <c r="E11" s="95"/>
      <c r="F11" s="95"/>
      <c r="G11" s="95"/>
      <c r="H11" s="96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0</v>
      </c>
      <c r="D13" s="3">
        <f t="shared" ref="D13:I13" si="0">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</row>
    <row r="14" spans="1:9" x14ac:dyDescent="0.2">
      <c r="B14" s="17" t="s">
        <v>45</v>
      </c>
      <c r="C14" s="3">
        <f>SUM(C15:C21)</f>
        <v>0</v>
      </c>
      <c r="D14" s="3">
        <f t="shared" ref="D14:I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</row>
    <row r="15" spans="1:9" ht="12" x14ac:dyDescent="0.2">
      <c r="B15" s="16" t="s">
        <v>46</v>
      </c>
      <c r="C15" s="90" t="s">
        <v>172</v>
      </c>
      <c r="D15" s="4">
        <v>0</v>
      </c>
      <c r="E15" s="4">
        <v>0</v>
      </c>
      <c r="F15" s="4">
        <v>0</v>
      </c>
      <c r="G15" s="4">
        <v>0</v>
      </c>
      <c r="H15" s="4">
        <f t="shared" ref="H15:H21" si="2">D15+F15-E15-G15</f>
        <v>0</v>
      </c>
      <c r="I15" s="4">
        <v>0</v>
      </c>
    </row>
    <row r="16" spans="1:9" x14ac:dyDescent="0.2">
      <c r="B16" s="16" t="s">
        <v>47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2"/>
        <v>0</v>
      </c>
      <c r="I16" s="4">
        <f t="shared" ref="I16:I21" si="3">C16+H16</f>
        <v>0</v>
      </c>
    </row>
    <row r="17" spans="2:9" x14ac:dyDescent="0.2">
      <c r="B17" s="16" t="s">
        <v>48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0</v>
      </c>
    </row>
    <row r="18" spans="2:9" x14ac:dyDescent="0.2">
      <c r="B18" s="16" t="s">
        <v>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50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0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0</v>
      </c>
      <c r="D22" s="3">
        <f t="shared" ref="D22:I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x14ac:dyDescent="0.2">
      <c r="B23" s="16" t="s">
        <v>54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f t="shared" ref="H23:H31" si="5">D23+F23-E23-G23</f>
        <v>0</v>
      </c>
      <c r="I23" s="4">
        <f t="shared" ref="I23:I31" si="6">C23+H23</f>
        <v>0</v>
      </c>
    </row>
    <row r="24" spans="2:9" x14ac:dyDescent="0.2">
      <c r="B24" s="16" t="s">
        <v>55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0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f t="shared" si="5"/>
        <v>0</v>
      </c>
      <c r="I26" s="4">
        <f t="shared" si="6"/>
        <v>0</v>
      </c>
    </row>
    <row r="27" spans="2:9" x14ac:dyDescent="0.2">
      <c r="B27" s="16" t="s">
        <v>58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0</v>
      </c>
    </row>
    <row r="28" spans="2:9" x14ac:dyDescent="0.2">
      <c r="B28" s="16" t="s">
        <v>59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0</v>
      </c>
    </row>
    <row r="29" spans="2:9" x14ac:dyDescent="0.2">
      <c r="B29" s="16" t="s">
        <v>60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0</v>
      </c>
    </row>
    <row r="32" spans="2:9" x14ac:dyDescent="0.2">
      <c r="B32" s="17" t="s">
        <v>63</v>
      </c>
      <c r="C32" s="3">
        <f>SUM(C33:C41)</f>
        <v>0</v>
      </c>
      <c r="D32" s="3">
        <f t="shared" ref="D32:I32" si="7">SUM(D33:D41)</f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0</v>
      </c>
    </row>
    <row r="33" spans="2:9" x14ac:dyDescent="0.2">
      <c r="B33" s="16" t="s">
        <v>64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f t="shared" ref="H33:H41" si="8">D33+F33-E33-G33</f>
        <v>0</v>
      </c>
      <c r="I33" s="4">
        <f t="shared" ref="I33:I41" si="9">C33+H33</f>
        <v>0</v>
      </c>
    </row>
    <row r="34" spans="2:9" x14ac:dyDescent="0.2">
      <c r="B34" s="16" t="s">
        <v>65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si="8"/>
        <v>0</v>
      </c>
      <c r="I34" s="4">
        <f t="shared" si="9"/>
        <v>0</v>
      </c>
    </row>
    <row r="35" spans="2:9" x14ac:dyDescent="0.2">
      <c r="B35" s="16" t="s">
        <v>66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0</v>
      </c>
    </row>
    <row r="36" spans="2:9" x14ac:dyDescent="0.2">
      <c r="B36" s="16" t="s">
        <v>67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f t="shared" si="8"/>
        <v>0</v>
      </c>
      <c r="I36" s="4">
        <f t="shared" si="9"/>
        <v>0</v>
      </c>
    </row>
    <row r="37" spans="2:9" x14ac:dyDescent="0.2">
      <c r="B37" s="16" t="s">
        <v>68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f t="shared" si="8"/>
        <v>0</v>
      </c>
      <c r="I37" s="4">
        <f t="shared" si="9"/>
        <v>0</v>
      </c>
    </row>
    <row r="38" spans="2:9" x14ac:dyDescent="0.2">
      <c r="B38" s="16" t="s">
        <v>69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0</v>
      </c>
    </row>
    <row r="39" spans="2:9" x14ac:dyDescent="0.2">
      <c r="B39" s="16" t="s">
        <v>70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0</v>
      </c>
    </row>
    <row r="40" spans="2:9" x14ac:dyDescent="0.2">
      <c r="B40" s="16" t="s">
        <v>71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f t="shared" si="8"/>
        <v>0</v>
      </c>
      <c r="I40" s="4">
        <f t="shared" si="9"/>
        <v>0</v>
      </c>
    </row>
    <row r="41" spans="2:9" x14ac:dyDescent="0.2">
      <c r="B41" s="16" t="s">
        <v>72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f t="shared" si="8"/>
        <v>0</v>
      </c>
      <c r="I41" s="4">
        <f t="shared" si="9"/>
        <v>0</v>
      </c>
    </row>
    <row r="42" spans="2:9" x14ac:dyDescent="0.2">
      <c r="B42" s="17" t="s">
        <v>73</v>
      </c>
      <c r="C42" s="3">
        <f>SUM(C43:C51)</f>
        <v>0</v>
      </c>
      <c r="D42" s="3">
        <f t="shared" ref="D42:I42" si="10">SUM(D43:D51)</f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0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11"/>
        <v>0</v>
      </c>
      <c r="I46" s="4">
        <f t="shared" si="12"/>
        <v>0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0</v>
      </c>
      <c r="D52" s="3">
        <f t="shared" ref="D52:I52" si="13">SUM(D53:D61)</f>
        <v>0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0</v>
      </c>
      <c r="I52" s="3">
        <f t="shared" si="13"/>
        <v>0</v>
      </c>
    </row>
    <row r="53" spans="2:9" x14ac:dyDescent="0.2">
      <c r="B53" s="16" t="s">
        <v>84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 t="shared" ref="H53:H61" si="14">D53+F53-E53-G53</f>
        <v>0</v>
      </c>
      <c r="I53" s="4">
        <f t="shared" ref="I53:I61" si="15">C53+H53</f>
        <v>0</v>
      </c>
    </row>
    <row r="54" spans="2:9" x14ac:dyDescent="0.2">
      <c r="B54" s="16" t="s">
        <v>85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14"/>
        <v>0</v>
      </c>
      <c r="I54" s="4">
        <f t="shared" si="15"/>
        <v>0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14"/>
        <v>0</v>
      </c>
      <c r="I58" s="4">
        <f t="shared" si="15"/>
        <v>0</v>
      </c>
    </row>
    <row r="59" spans="2:9" x14ac:dyDescent="0.2">
      <c r="B59" s="16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92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0</v>
      </c>
    </row>
    <row r="62" spans="2:9" x14ac:dyDescent="0.2">
      <c r="B62" s="17" t="s">
        <v>93</v>
      </c>
      <c r="C62" s="3">
        <f>SUM(C63:C65)</f>
        <v>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94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" si="17">D63+F63-E63-G63</f>
        <v>0</v>
      </c>
      <c r="I63" s="4">
        <f t="shared" ref="I63:I65" si="18">C63+H63</f>
        <v>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ref="H64" si="19">D64+F64-E64-G64</f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ref="H65" si="20">D65+F65-E65-G65</f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0</v>
      </c>
      <c r="D66" s="3">
        <f t="shared" ref="D66:I66" si="21">SUM(D67:D73)</f>
        <v>0</v>
      </c>
      <c r="E66" s="3">
        <f t="shared" si="21"/>
        <v>0</v>
      </c>
      <c r="F66" s="3">
        <f t="shared" si="21"/>
        <v>0</v>
      </c>
      <c r="G66" s="3">
        <f t="shared" si="21"/>
        <v>0</v>
      </c>
      <c r="H66" s="3">
        <f t="shared" si="21"/>
        <v>0</v>
      </c>
      <c r="I66" s="3">
        <f t="shared" si="21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2">D67+F67-E67-G67</f>
        <v>0</v>
      </c>
      <c r="I67" s="4">
        <f t="shared" ref="I67:I73" si="23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2"/>
        <v>0</v>
      </c>
      <c r="I68" s="4">
        <f t="shared" si="23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2"/>
        <v>0</v>
      </c>
      <c r="I69" s="4">
        <f t="shared" si="23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2"/>
        <v>0</v>
      </c>
      <c r="I70" s="4">
        <f t="shared" si="23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2"/>
        <v>0</v>
      </c>
      <c r="I71" s="4">
        <f t="shared" si="23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2"/>
        <v>0</v>
      </c>
      <c r="I72" s="4">
        <f t="shared" si="23"/>
        <v>0</v>
      </c>
    </row>
    <row r="73" spans="2:9" x14ac:dyDescent="0.2">
      <c r="B73" s="16" t="s">
        <v>104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2"/>
        <v>0</v>
      </c>
      <c r="I73" s="4">
        <f t="shared" si="23"/>
        <v>0</v>
      </c>
    </row>
    <row r="74" spans="2:9" x14ac:dyDescent="0.2">
      <c r="B74" s="17" t="s">
        <v>105</v>
      </c>
      <c r="C74" s="3">
        <f>SUM(C75:C77)</f>
        <v>0</v>
      </c>
      <c r="D74" s="3">
        <f t="shared" ref="D74:I74" si="24">SUM(D75:D77)</f>
        <v>0</v>
      </c>
      <c r="E74" s="3">
        <f t="shared" si="24"/>
        <v>0</v>
      </c>
      <c r="F74" s="3">
        <f t="shared" si="24"/>
        <v>0</v>
      </c>
      <c r="G74" s="3">
        <f t="shared" si="24"/>
        <v>0</v>
      </c>
      <c r="H74" s="3">
        <f t="shared" si="24"/>
        <v>0</v>
      </c>
      <c r="I74" s="3">
        <f t="shared" si="24"/>
        <v>0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5">D75+F75-E75-G75</f>
        <v>0</v>
      </c>
      <c r="I75" s="4">
        <f t="shared" ref="I75:I77" si="26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5"/>
        <v>0</v>
      </c>
      <c r="I76" s="4">
        <f t="shared" si="26"/>
        <v>0</v>
      </c>
    </row>
    <row r="77" spans="2:9" x14ac:dyDescent="0.2">
      <c r="B77" s="16" t="s">
        <v>108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5"/>
        <v>0</v>
      </c>
      <c r="I77" s="4">
        <f t="shared" si="26"/>
        <v>0</v>
      </c>
    </row>
    <row r="78" spans="2:9" x14ac:dyDescent="0.2">
      <c r="B78" s="17" t="s">
        <v>109</v>
      </c>
      <c r="C78" s="3">
        <f>SUM(C79:C85)</f>
        <v>0</v>
      </c>
      <c r="D78" s="3">
        <f t="shared" ref="D78:I78" si="27">SUM(D79:D85)</f>
        <v>0</v>
      </c>
      <c r="E78" s="3">
        <f t="shared" si="27"/>
        <v>0</v>
      </c>
      <c r="F78" s="3">
        <f t="shared" si="27"/>
        <v>0</v>
      </c>
      <c r="G78" s="3">
        <f t="shared" si="27"/>
        <v>0</v>
      </c>
      <c r="H78" s="3">
        <f t="shared" si="27"/>
        <v>0</v>
      </c>
      <c r="I78" s="3">
        <f t="shared" si="27"/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8">D79+F79-E79-G79</f>
        <v>0</v>
      </c>
      <c r="I79" s="4">
        <f t="shared" ref="I79:I85" si="29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8"/>
        <v>0</v>
      </c>
      <c r="I80" s="4">
        <f t="shared" si="29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8"/>
        <v>0</v>
      </c>
      <c r="I81" s="4">
        <f t="shared" si="29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8"/>
        <v>0</v>
      </c>
      <c r="I82" s="4">
        <f t="shared" si="29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8"/>
        <v>0</v>
      </c>
      <c r="I83" s="4">
        <f t="shared" si="29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8"/>
        <v>0</v>
      </c>
      <c r="I84" s="4">
        <f t="shared" si="29"/>
        <v>0</v>
      </c>
    </row>
    <row r="85" spans="2:9" x14ac:dyDescent="0.2">
      <c r="B85" s="16" t="s">
        <v>116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8"/>
        <v>0</v>
      </c>
      <c r="I85" s="4">
        <f t="shared" si="29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0</v>
      </c>
      <c r="D87" s="3">
        <f t="shared" ref="D87" si="30">D88+D96+D106+D116+D126+D136+D140+D148+D152</f>
        <v>0</v>
      </c>
      <c r="E87" s="3">
        <f t="shared" ref="E87" si="31">E88+E96+E106+E116+E126+E136+E140+E148+E152</f>
        <v>0</v>
      </c>
      <c r="F87" s="3">
        <f t="shared" ref="F87" si="32">F88+F96+F106+F116+F126+F136+F140+F148+F152</f>
        <v>0</v>
      </c>
      <c r="G87" s="3">
        <f t="shared" ref="G87" si="33">G88+G96+G106+G116+G126+G136+G140+G148+G152</f>
        <v>0</v>
      </c>
      <c r="H87" s="3">
        <f t="shared" ref="H87" si="34">H88+H96+H106+H116+H126+H136+H140+H148+H152</f>
        <v>0</v>
      </c>
      <c r="I87" s="3">
        <f t="shared" ref="I87" si="35">I88+I96+I106+I116+I126+I136+I140+I148+I152</f>
        <v>0</v>
      </c>
    </row>
    <row r="88" spans="2:9" x14ac:dyDescent="0.2">
      <c r="B88" s="17" t="s">
        <v>45</v>
      </c>
      <c r="C88" s="3">
        <f>SUM(C89:C95)</f>
        <v>0</v>
      </c>
      <c r="D88" s="3">
        <f t="shared" ref="D88" si="36">SUM(D89:D95)</f>
        <v>0</v>
      </c>
      <c r="E88" s="3">
        <f t="shared" ref="E88" si="37">SUM(E89:E95)</f>
        <v>0</v>
      </c>
      <c r="F88" s="3">
        <f t="shared" ref="F88" si="38">SUM(F89:F95)</f>
        <v>0</v>
      </c>
      <c r="G88" s="3">
        <f t="shared" ref="G88" si="39">SUM(G89:G95)</f>
        <v>0</v>
      </c>
      <c r="H88" s="3">
        <f t="shared" ref="H88" si="40">SUM(H89:H95)</f>
        <v>0</v>
      </c>
      <c r="I88" s="3">
        <f t="shared" ref="I88" si="41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ref="H89:H95" si="42"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42"/>
        <v>0</v>
      </c>
      <c r="I90" s="4">
        <f t="shared" ref="I90:I95" si="43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2"/>
        <v>0</v>
      </c>
      <c r="I91" s="4">
        <f t="shared" si="43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2"/>
        <v>0</v>
      </c>
      <c r="I92" s="4">
        <f t="shared" si="43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2"/>
        <v>0</v>
      </c>
      <c r="I93" s="4">
        <f t="shared" si="43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2"/>
        <v>0</v>
      </c>
      <c r="I94" s="4">
        <f t="shared" si="43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2"/>
        <v>0</v>
      </c>
      <c r="I95" s="4">
        <f t="shared" si="43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4">SUM(D97:D105)</f>
        <v>0</v>
      </c>
      <c r="E96" s="3">
        <f t="shared" ref="E96" si="45">SUM(E97:E105)</f>
        <v>0</v>
      </c>
      <c r="F96" s="3">
        <f t="shared" ref="F96" si="46">SUM(F97:F105)</f>
        <v>0</v>
      </c>
      <c r="G96" s="3">
        <f t="shared" ref="G96" si="47">SUM(G97:G105)</f>
        <v>0</v>
      </c>
      <c r="H96" s="3">
        <f t="shared" ref="H96" si="48">SUM(H97:H105)</f>
        <v>0</v>
      </c>
      <c r="I96" s="3">
        <f t="shared" ref="I96" si="49">SUM(I97:I105)</f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50">D97+F97-E97-G97</f>
        <v>0</v>
      </c>
      <c r="I97" s="4">
        <f t="shared" ref="I97:I105" si="51">C97+H97</f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50"/>
        <v>0</v>
      </c>
      <c r="I98" s="4">
        <f t="shared" si="51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50"/>
        <v>0</v>
      </c>
      <c r="I99" s="4">
        <f t="shared" si="51"/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50"/>
        <v>0</v>
      </c>
      <c r="I100" s="4">
        <f t="shared" si="51"/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50"/>
        <v>0</v>
      </c>
      <c r="I101" s="4">
        <f t="shared" si="51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50"/>
        <v>0</v>
      </c>
      <c r="I102" s="4">
        <f t="shared" si="51"/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50"/>
        <v>0</v>
      </c>
      <c r="I103" s="4">
        <f t="shared" si="51"/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50"/>
        <v>0</v>
      </c>
      <c r="I104" s="4">
        <f t="shared" si="51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50"/>
        <v>0</v>
      </c>
      <c r="I105" s="4">
        <f t="shared" si="51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2">SUM(D107:D115)</f>
        <v>0</v>
      </c>
      <c r="E106" s="3">
        <f t="shared" ref="E106" si="53">SUM(E107:E115)</f>
        <v>0</v>
      </c>
      <c r="F106" s="3">
        <f t="shared" ref="F106" si="54">SUM(F107:F115)</f>
        <v>0</v>
      </c>
      <c r="G106" s="3">
        <f t="shared" ref="G106" si="55">SUM(G107:G115)</f>
        <v>0</v>
      </c>
      <c r="H106" s="3">
        <f t="shared" ref="H106" si="56">SUM(H107:H115)</f>
        <v>0</v>
      </c>
      <c r="I106" s="3">
        <f t="shared" ref="I106" si="57">SUM(I107:I115)</f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8">D107+F107-E107-G107</f>
        <v>0</v>
      </c>
      <c r="I107" s="4">
        <f t="shared" ref="I107:I115" si="59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8"/>
        <v>0</v>
      </c>
      <c r="I108" s="4">
        <f t="shared" si="59"/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8"/>
        <v>0</v>
      </c>
      <c r="I109" s="4">
        <f t="shared" si="59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8"/>
        <v>0</v>
      </c>
      <c r="I110" s="4">
        <f t="shared" si="59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8"/>
        <v>0</v>
      </c>
      <c r="I111" s="4">
        <f t="shared" si="59"/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8"/>
        <v>0</v>
      </c>
      <c r="I112" s="4">
        <f t="shared" si="59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8"/>
        <v>0</v>
      </c>
      <c r="I113" s="4">
        <f t="shared" si="59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8"/>
        <v>0</v>
      </c>
      <c r="I114" s="4">
        <f t="shared" si="59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8"/>
        <v>0</v>
      </c>
      <c r="I115" s="4">
        <f t="shared" si="59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60">SUM(D117:D125)</f>
        <v>0</v>
      </c>
      <c r="E116" s="3">
        <f t="shared" ref="E116" si="61">SUM(E117:E125)</f>
        <v>0</v>
      </c>
      <c r="F116" s="3">
        <f t="shared" ref="F116" si="62">SUM(F117:F125)</f>
        <v>0</v>
      </c>
      <c r="G116" s="3">
        <f t="shared" ref="G116" si="63">SUM(G117:G125)</f>
        <v>0</v>
      </c>
      <c r="H116" s="3">
        <f t="shared" ref="H116" si="64">SUM(H117:H125)</f>
        <v>0</v>
      </c>
      <c r="I116" s="3">
        <f t="shared" ref="I116" si="65">SUM(I117:I125)</f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6">D117+F117-E117-G117</f>
        <v>0</v>
      </c>
      <c r="I117" s="4">
        <f t="shared" ref="I117:I125" si="67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6"/>
        <v>0</v>
      </c>
      <c r="I118" s="4">
        <f t="shared" si="67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6"/>
        <v>0</v>
      </c>
      <c r="I119" s="4">
        <f t="shared" si="67"/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6"/>
        <v>0</v>
      </c>
      <c r="I120" s="4">
        <f t="shared" si="67"/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6"/>
        <v>0</v>
      </c>
      <c r="I121" s="4">
        <f t="shared" si="67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6"/>
        <v>0</v>
      </c>
      <c r="I122" s="4">
        <f t="shared" si="67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6"/>
        <v>0</v>
      </c>
      <c r="I123" s="4">
        <f t="shared" si="67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6"/>
        <v>0</v>
      </c>
      <c r="I124" s="4">
        <f t="shared" si="67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6"/>
        <v>0</v>
      </c>
      <c r="I125" s="4">
        <f t="shared" si="67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8">SUM(D127:D135)</f>
        <v>0</v>
      </c>
      <c r="E126" s="3">
        <f t="shared" ref="E126" si="69">SUM(E127:E135)</f>
        <v>0</v>
      </c>
      <c r="F126" s="3">
        <f t="shared" ref="F126" si="70">SUM(F127:F135)</f>
        <v>0</v>
      </c>
      <c r="G126" s="3">
        <f t="shared" ref="G126" si="71">SUM(G127:G135)</f>
        <v>0</v>
      </c>
      <c r="H126" s="3">
        <f t="shared" ref="H126" si="72">SUM(H127:H135)</f>
        <v>0</v>
      </c>
      <c r="I126" s="3">
        <f t="shared" ref="I126" si="73">SUM(I127:I135)</f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" si="74">D127+F127-E127-G127</f>
        <v>0</v>
      </c>
      <c r="I127" s="4">
        <f t="shared" ref="I127:I135" si="75">C127+H127</f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ref="H128:H135" si="76">D128+F128-E128-G128</f>
        <v>0</v>
      </c>
      <c r="I128" s="4">
        <f t="shared" si="75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6"/>
        <v>0</v>
      </c>
      <c r="I129" s="4">
        <f t="shared" si="75"/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76"/>
        <v>0</v>
      </c>
      <c r="I130" s="4">
        <f t="shared" si="75"/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6"/>
        <v>0</v>
      </c>
      <c r="I131" s="4">
        <f t="shared" si="75"/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76"/>
        <v>0</v>
      </c>
      <c r="I132" s="4">
        <f t="shared" si="75"/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6"/>
        <v>0</v>
      </c>
      <c r="I133" s="4">
        <f t="shared" si="75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6"/>
        <v>0</v>
      </c>
      <c r="I134" s="4">
        <f t="shared" si="75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6"/>
        <v>0</v>
      </c>
      <c r="I135" s="4">
        <f t="shared" si="75"/>
        <v>0</v>
      </c>
    </row>
    <row r="136" spans="2:9" x14ac:dyDescent="0.2">
      <c r="B136" s="17" t="s">
        <v>93</v>
      </c>
      <c r="C136" s="3">
        <f>SUM(C137:C139)</f>
        <v>0</v>
      </c>
      <c r="D136" s="3">
        <f t="shared" ref="D136" si="77">SUM(D137:D139)</f>
        <v>0</v>
      </c>
      <c r="E136" s="3">
        <f t="shared" ref="E136" si="78">SUM(E137:E139)</f>
        <v>0</v>
      </c>
      <c r="F136" s="3">
        <f t="shared" ref="F136" si="79">SUM(F137:F139)</f>
        <v>0</v>
      </c>
      <c r="G136" s="3">
        <f t="shared" ref="G136" si="80">SUM(G137:G139)</f>
        <v>0</v>
      </c>
      <c r="H136" s="3">
        <f t="shared" ref="H136" si="81">SUM(H137:H139)</f>
        <v>0</v>
      </c>
      <c r="I136" s="3">
        <f t="shared" ref="I136" si="82">SUM(I137:I139)</f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" si="83">D137+F137-E137-G137</f>
        <v>0</v>
      </c>
      <c r="I137" s="4">
        <f t="shared" ref="I137:I139" si="84">C137+H137</f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ref="H138:H139" si="85">D138+F138-E138-G138</f>
        <v>0</v>
      </c>
      <c r="I138" s="4">
        <f t="shared" si="84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5"/>
        <v>0</v>
      </c>
      <c r="I139" s="4">
        <f t="shared" si="84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6">SUM(D141:D147)</f>
        <v>0</v>
      </c>
      <c r="E140" s="3">
        <f t="shared" ref="E140" si="87">SUM(E141:E147)</f>
        <v>0</v>
      </c>
      <c r="F140" s="3">
        <f t="shared" ref="F140" si="88">SUM(F141:F147)</f>
        <v>0</v>
      </c>
      <c r="G140" s="3">
        <f t="shared" ref="G140" si="89">SUM(G141:G147)</f>
        <v>0</v>
      </c>
      <c r="H140" s="3">
        <f t="shared" ref="H140" si="90">SUM(H141:H147)</f>
        <v>0</v>
      </c>
      <c r="I140" s="3">
        <f t="shared" ref="I140" si="91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92">D141+F141-E141-G141</f>
        <v>0</v>
      </c>
      <c r="I141" s="4">
        <f t="shared" ref="I141:I147" si="93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92"/>
        <v>0</v>
      </c>
      <c r="I142" s="4">
        <f t="shared" si="93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92"/>
        <v>0</v>
      </c>
      <c r="I143" s="4">
        <f t="shared" si="93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92"/>
        <v>0</v>
      </c>
      <c r="I144" s="4">
        <f t="shared" si="93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92"/>
        <v>0</v>
      </c>
      <c r="I145" s="4">
        <f t="shared" si="93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92"/>
        <v>0</v>
      </c>
      <c r="I146" s="4">
        <f t="shared" si="93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92"/>
        <v>0</v>
      </c>
      <c r="I147" s="4">
        <f t="shared" si="93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4">SUM(D149:D151)</f>
        <v>0</v>
      </c>
      <c r="E148" s="3">
        <f t="shared" ref="E148" si="95">SUM(E149:E151)</f>
        <v>0</v>
      </c>
      <c r="F148" s="3">
        <f t="shared" ref="F148" si="96">SUM(F149:F151)</f>
        <v>0</v>
      </c>
      <c r="G148" s="3">
        <f t="shared" ref="G148" si="97">SUM(G149:G151)</f>
        <v>0</v>
      </c>
      <c r="H148" s="3">
        <f t="shared" ref="H148" si="98">SUM(H149:H151)</f>
        <v>0</v>
      </c>
      <c r="I148" s="3">
        <f t="shared" ref="I148" si="99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100">D149+F149-E149-G149</f>
        <v>0</v>
      </c>
      <c r="I149" s="4">
        <f t="shared" ref="I149:I151" si="101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00"/>
        <v>0</v>
      </c>
      <c r="I150" s="4">
        <f t="shared" si="101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00"/>
        <v>0</v>
      </c>
      <c r="I151" s="4">
        <f t="shared" si="101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102">SUM(D153:D159)</f>
        <v>0</v>
      </c>
      <c r="E152" s="3">
        <f t="shared" ref="E152" si="103">SUM(E153:E159)</f>
        <v>0</v>
      </c>
      <c r="F152" s="3">
        <f t="shared" ref="F152" si="104">SUM(F153:F159)</f>
        <v>0</v>
      </c>
      <c r="G152" s="3">
        <f t="shared" ref="G152" si="105">SUM(G153:G159)</f>
        <v>0</v>
      </c>
      <c r="H152" s="3">
        <f t="shared" ref="H152" si="106">SUM(H153:H159)</f>
        <v>0</v>
      </c>
      <c r="I152" s="3">
        <f t="shared" ref="I152" si="107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8">D153+F153-E153-G153</f>
        <v>0</v>
      </c>
      <c r="I153" s="4">
        <f t="shared" ref="I153:I159" si="109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8"/>
        <v>0</v>
      </c>
      <c r="I154" s="4">
        <f t="shared" si="109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8"/>
        <v>0</v>
      </c>
      <c r="I155" s="4">
        <f t="shared" si="109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8"/>
        <v>0</v>
      </c>
      <c r="I156" s="4">
        <f t="shared" si="109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8"/>
        <v>0</v>
      </c>
      <c r="I157" s="4">
        <f t="shared" si="109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8"/>
        <v>0</v>
      </c>
      <c r="I158" s="4">
        <f t="shared" si="109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8"/>
        <v>0</v>
      </c>
      <c r="I159" s="4">
        <f t="shared" si="109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0</v>
      </c>
      <c r="D161" s="6">
        <f t="shared" ref="D161:I161" si="110">D87+D13</f>
        <v>0</v>
      </c>
      <c r="E161" s="6">
        <f t="shared" si="110"/>
        <v>0</v>
      </c>
      <c r="F161" s="6">
        <f t="shared" si="110"/>
        <v>0</v>
      </c>
      <c r="G161" s="6">
        <f t="shared" si="110"/>
        <v>0</v>
      </c>
      <c r="H161" s="6">
        <f t="shared" si="110"/>
        <v>0</v>
      </c>
      <c r="I161" s="6">
        <f t="shared" si="110"/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paperSize="9" scale="71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>
      <selection activeCell="D43" sqref="D43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43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1" t="str">
        <f>'Notas de Disciplina Financiera'!A1</f>
        <v>MUNICIPIO DE ACAMBARO, GTO.</v>
      </c>
      <c r="C1" s="91"/>
      <c r="D1" s="91"/>
      <c r="E1" s="41" t="s">
        <v>0</v>
      </c>
      <c r="F1" s="42">
        <f>'Notas de Disciplina Financiera'!D1</f>
        <v>2024</v>
      </c>
    </row>
    <row r="2" spans="1:6" x14ac:dyDescent="0.2">
      <c r="B2" s="91" t="s">
        <v>1</v>
      </c>
      <c r="C2" s="91"/>
      <c r="D2" s="91"/>
      <c r="E2" s="41" t="s">
        <v>2</v>
      </c>
      <c r="F2" s="42" t="str">
        <f>'Notas de Disciplina Financiera'!D2</f>
        <v>Trimestral</v>
      </c>
    </row>
    <row r="3" spans="1:6" x14ac:dyDescent="0.2">
      <c r="B3" s="91" t="str">
        <f>'Notas de Disciplina Financiera'!A3</f>
        <v xml:space="preserve"> DEL 01 DE ENERO DEL 2024 AL 30 DE JUNIO DEL 2024</v>
      </c>
      <c r="C3" s="91"/>
      <c r="D3" s="91"/>
      <c r="E3" s="41" t="s">
        <v>4</v>
      </c>
      <c r="F3" s="42">
        <f>'Notas de Disciplina Financiera'!D3</f>
        <v>2</v>
      </c>
    </row>
    <row r="5" spans="1:6" ht="12" thickBot="1" x14ac:dyDescent="0.25">
      <c r="C5" s="44" t="s">
        <v>121</v>
      </c>
    </row>
    <row r="6" spans="1:6" x14ac:dyDescent="0.2">
      <c r="B6" s="100" t="str">
        <f>B1</f>
        <v>MUNICIPIO DE ACAMBARO, GTO.</v>
      </c>
      <c r="C6" s="101"/>
      <c r="D6" s="101"/>
      <c r="E6" s="101"/>
      <c r="F6" s="102"/>
    </row>
    <row r="7" spans="1:6" x14ac:dyDescent="0.2">
      <c r="B7" s="103" t="s">
        <v>122</v>
      </c>
      <c r="C7" s="104"/>
      <c r="D7" s="104"/>
      <c r="E7" s="104"/>
      <c r="F7" s="105"/>
    </row>
    <row r="8" spans="1:6" x14ac:dyDescent="0.2">
      <c r="B8" s="106" t="s">
        <v>123</v>
      </c>
      <c r="C8" s="107"/>
      <c r="D8" s="107"/>
      <c r="E8" s="107"/>
      <c r="F8" s="108"/>
    </row>
    <row r="9" spans="1:6" ht="22.5" x14ac:dyDescent="0.2">
      <c r="B9" s="98" t="s">
        <v>124</v>
      </c>
      <c r="C9" s="99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8"/>
      <c r="C10" s="99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ht="24" x14ac:dyDescent="0.2">
      <c r="B12" s="73">
        <v>1000</v>
      </c>
      <c r="C12" s="74" t="s">
        <v>133</v>
      </c>
      <c r="D12" s="88" t="s">
        <v>171</v>
      </c>
      <c r="E12" s="75">
        <v>0</v>
      </c>
      <c r="F12" s="76">
        <v>0</v>
      </c>
    </row>
    <row r="13" spans="1:6" x14ac:dyDescent="0.2">
      <c r="B13" s="73">
        <v>2000</v>
      </c>
      <c r="C13" s="74" t="s">
        <v>134</v>
      </c>
      <c r="D13" s="75">
        <v>0</v>
      </c>
      <c r="E13" s="75">
        <v>0</v>
      </c>
      <c r="F13" s="76">
        <f t="shared" ref="F13:F30" si="1">D13-E13</f>
        <v>0</v>
      </c>
    </row>
    <row r="14" spans="1:6" x14ac:dyDescent="0.2">
      <c r="B14" s="73">
        <v>3000</v>
      </c>
      <c r="C14" s="74" t="s">
        <v>135</v>
      </c>
      <c r="D14" s="75">
        <v>0</v>
      </c>
      <c r="E14" s="75">
        <v>0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0</v>
      </c>
      <c r="E16" s="75">
        <v>0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0</v>
      </c>
      <c r="E31" s="67">
        <f t="shared" ref="E31:F31" si="3">E11+E21</f>
        <v>0</v>
      </c>
      <c r="F31" s="68">
        <f t="shared" si="3"/>
        <v>0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500-000000000000}"/>
  </hyperlinks>
  <pageMargins left="0.7" right="0.7" top="0.75" bottom="0.75" header="0.3" footer="0.3"/>
  <pageSetup paperSize="9" scale="94" fitToHeight="0" orientation="landscape" horizontalDpi="0" verticalDpi="0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4"/>
  <sheetViews>
    <sheetView showGridLines="0" workbookViewId="0">
      <selection activeCell="B1" sqref="B1:F14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1" t="str">
        <f>'Notas de Disciplina Financiera'!A1</f>
        <v>MUNICIPIO DE ACAMBARO, GTO.</v>
      </c>
      <c r="C1" s="91"/>
      <c r="D1" s="91"/>
      <c r="E1" s="41" t="s">
        <v>0</v>
      </c>
      <c r="F1" s="42">
        <f>'Notas de Disciplina Financiera'!D1</f>
        <v>2024</v>
      </c>
    </row>
    <row r="2" spans="1:6" x14ac:dyDescent="0.2">
      <c r="B2" s="91" t="s">
        <v>1</v>
      </c>
      <c r="C2" s="91"/>
      <c r="D2" s="91"/>
      <c r="E2" s="41" t="s">
        <v>2</v>
      </c>
      <c r="F2" s="42" t="str">
        <f>'Notas de Disciplina Financiera'!D2</f>
        <v>Trimestral</v>
      </c>
    </row>
    <row r="3" spans="1:6" x14ac:dyDescent="0.2">
      <c r="B3" s="91" t="str">
        <f>'Notas de Disciplina Financiera'!A3</f>
        <v xml:space="preserve"> DEL 01 DE ENERO DEL 2024 AL 30 DE JUNIO DEL 2024</v>
      </c>
      <c r="C3" s="91"/>
      <c r="D3" s="91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1" spans="1:6" x14ac:dyDescent="0.2">
      <c r="C11" s="44" t="s">
        <v>173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700-000000000000}"/>
  </hyperlinks>
  <pageMargins left="0.7" right="0.7" top="0.75" bottom="0.75" header="0.3" footer="0.3"/>
  <pageSetup paperSize="9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4"/>
  <sheetViews>
    <sheetView showGridLines="0" workbookViewId="0">
      <selection activeCell="B1" sqref="B1:F1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1" t="str">
        <f>'Notas de Disciplina Financiera'!A1</f>
        <v>MUNICIPIO DE ACAMBARO, GTO.</v>
      </c>
      <c r="C1" s="91"/>
      <c r="D1" s="91"/>
      <c r="E1" s="41" t="s">
        <v>0</v>
      </c>
      <c r="F1" s="42">
        <f>'Notas de Disciplina Financiera'!D1</f>
        <v>2024</v>
      </c>
    </row>
    <row r="2" spans="1:6" x14ac:dyDescent="0.2">
      <c r="B2" s="91" t="s">
        <v>1</v>
      </c>
      <c r="C2" s="91"/>
      <c r="D2" s="91"/>
      <c r="E2" s="41" t="s">
        <v>2</v>
      </c>
      <c r="F2" s="42" t="str">
        <f>'Notas de Disciplina Financiera'!D2</f>
        <v>Trimestral</v>
      </c>
    </row>
    <row r="3" spans="1:6" x14ac:dyDescent="0.2">
      <c r="B3" s="91" t="str">
        <f>'Notas de Disciplina Financiera'!A3</f>
        <v xml:space="preserve"> DEL 01 DE ENERO DEL 2024 AL 30 DE JUNIO DEL 2024</v>
      </c>
      <c r="C3" s="91"/>
      <c r="D3" s="91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1" spans="1:6" ht="12" x14ac:dyDescent="0.2">
      <c r="C11" s="89" t="s">
        <v>174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900-000000000000}"/>
  </hyperlinks>
  <pageMargins left="0.7" right="0.7" top="0.75" bottom="0.75" header="0.3" footer="0.3"/>
  <pageSetup paperSize="9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0"/>
  <sheetViews>
    <sheetView showGridLines="0" tabSelected="1" workbookViewId="0">
      <selection activeCell="D25" sqref="D2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1" t="str">
        <f>'Notas de Disciplina Financiera'!A1</f>
        <v>MUNICIPIO DE ACAMBARO, GTO.</v>
      </c>
      <c r="C1" s="91"/>
      <c r="D1" s="91"/>
      <c r="E1" s="41" t="s">
        <v>0</v>
      </c>
      <c r="F1" s="42">
        <f>'Notas de Disciplina Financiera'!D1</f>
        <v>2024</v>
      </c>
    </row>
    <row r="2" spans="1:6" x14ac:dyDescent="0.2">
      <c r="B2" s="91" t="s">
        <v>1</v>
      </c>
      <c r="C2" s="91"/>
      <c r="D2" s="91"/>
      <c r="E2" s="41" t="s">
        <v>2</v>
      </c>
      <c r="F2" s="42" t="str">
        <f>'Notas de Disciplina Financiera'!D2</f>
        <v>Trimestral</v>
      </c>
    </row>
    <row r="3" spans="1:6" x14ac:dyDescent="0.2">
      <c r="B3" s="91" t="str">
        <f>'Notas de Disciplina Financiera'!A3</f>
        <v xml:space="preserve"> DEL 01 DE ENERO DEL 2024 AL 30 DE JUNIO DEL 2024</v>
      </c>
      <c r="C3" s="91"/>
      <c r="D3" s="91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  <row r="10" spans="1:6" ht="12" x14ac:dyDescent="0.2">
      <c r="C10" s="89" t="s">
        <v>175</v>
      </c>
    </row>
  </sheetData>
  <mergeCells count="3">
    <mergeCell ref="B1:D1"/>
    <mergeCell ref="B2:D2"/>
    <mergeCell ref="B3:D3"/>
  </mergeCells>
  <pageMargins left="0.7" right="0.7" top="0.75" bottom="0.75" header="0.3" footer="0.3"/>
  <pageSetup paperSize="9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Municipio Acámbaro</cp:lastModifiedBy>
  <cp:revision/>
  <cp:lastPrinted>2024-07-25T19:45:51Z</cp:lastPrinted>
  <dcterms:created xsi:type="dcterms:W3CDTF">2024-03-15T21:50:03Z</dcterms:created>
  <dcterms:modified xsi:type="dcterms:W3CDTF">2024-07-25T21:18:47Z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